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240" yWindow="45" windowWidth="20115" windowHeight="7995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47" i="2" l="1"/>
  <c r="G46" i="2"/>
  <c r="G45" i="2"/>
  <c r="G44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7" i="2"/>
</calcChain>
</file>

<file path=xl/sharedStrings.xml><?xml version="1.0" encoding="utf-8"?>
<sst xmlns="http://schemas.openxmlformats.org/spreadsheetml/2006/main" count="127" uniqueCount="99">
  <si>
    <t>Cantidad</t>
  </si>
  <si>
    <t xml:space="preserve">Valor </t>
  </si>
  <si>
    <t>Total</t>
  </si>
  <si>
    <t xml:space="preserve"> =20*2000</t>
  </si>
  <si>
    <t xml:space="preserve">  =A3*B3</t>
  </si>
  <si>
    <t>CODIGO</t>
  </si>
  <si>
    <t>DESCRIPCION</t>
  </si>
  <si>
    <t>PRESENTACION</t>
  </si>
  <si>
    <t>CANTIDAD</t>
  </si>
  <si>
    <t>VR. TOTAL</t>
  </si>
  <si>
    <t>002071</t>
  </si>
  <si>
    <t>002072</t>
  </si>
  <si>
    <t>002073</t>
  </si>
  <si>
    <t>002074</t>
  </si>
  <si>
    <t>002075</t>
  </si>
  <si>
    <t>002076</t>
  </si>
  <si>
    <t>002077</t>
  </si>
  <si>
    <t>002078</t>
  </si>
  <si>
    <t>002079</t>
  </si>
  <si>
    <t>002080</t>
  </si>
  <si>
    <t>002081</t>
  </si>
  <si>
    <t>002082</t>
  </si>
  <si>
    <t>002083</t>
  </si>
  <si>
    <t>002084</t>
  </si>
  <si>
    <t>002085</t>
  </si>
  <si>
    <t>002086</t>
  </si>
  <si>
    <t>002087</t>
  </si>
  <si>
    <t>002088</t>
  </si>
  <si>
    <t>002089</t>
  </si>
  <si>
    <t>002090</t>
  </si>
  <si>
    <t>002091</t>
  </si>
  <si>
    <t>002092</t>
  </si>
  <si>
    <t>002093</t>
  </si>
  <si>
    <t>002094</t>
  </si>
  <si>
    <t>002095</t>
  </si>
  <si>
    <t>002096</t>
  </si>
  <si>
    <t>002097</t>
  </si>
  <si>
    <t>002098</t>
  </si>
  <si>
    <t>002099</t>
  </si>
  <si>
    <t>002100</t>
  </si>
  <si>
    <t>ARROZ ROA</t>
  </si>
  <si>
    <t>LIBRA</t>
  </si>
  <si>
    <t>VALOR UNITARIO</t>
  </si>
  <si>
    <t>FRIJOL CARGAMANTO</t>
  </si>
  <si>
    <t>KILO</t>
  </si>
  <si>
    <t>LENTEJAS ABURRA</t>
  </si>
  <si>
    <t>PASTAS LA MUÑECA</t>
  </si>
  <si>
    <t>BOLSA</t>
  </si>
  <si>
    <t>ESPAGUETIS</t>
  </si>
  <si>
    <t>PAQUETON BIMBO</t>
  </si>
  <si>
    <t>PAQUETE</t>
  </si>
  <si>
    <t>AREPAS LA ISABELLA</t>
  </si>
  <si>
    <t>LONCHERA SURTIDA</t>
  </si>
  <si>
    <t>SALSA FRUCO</t>
  </si>
  <si>
    <t>UNIDAD</t>
  </si>
  <si>
    <t>ACEITE DE COCINA</t>
  </si>
  <si>
    <t>MANTEQUILLA RAMA</t>
  </si>
  <si>
    <t>QUESITO COLANTA</t>
  </si>
  <si>
    <t>LECHE ALPINA ENTERA</t>
  </si>
  <si>
    <t>YOGO YOGO</t>
  </si>
  <si>
    <t>ALPIN X6 ALPINA</t>
  </si>
  <si>
    <t>GASEOSA 7UP</t>
  </si>
  <si>
    <t>BOTELLA</t>
  </si>
  <si>
    <t>GASEOSA COCACOLA</t>
  </si>
  <si>
    <t>SIXPACK PONY</t>
  </si>
  <si>
    <t>GALLETAS MILO</t>
  </si>
  <si>
    <t>MEGAPACK ZENU</t>
  </si>
  <si>
    <t>CHORIZO TERNERA</t>
  </si>
  <si>
    <t>JAMON SANDUCHE ZENU</t>
  </si>
  <si>
    <t>QUESO MOZARELLA</t>
  </si>
  <si>
    <t>CARNE CERDO</t>
  </si>
  <si>
    <t>PECHUGAS DE POLLO</t>
  </si>
  <si>
    <t>CARNE DE RES</t>
  </si>
  <si>
    <t>CHICHARRON</t>
  </si>
  <si>
    <t>HUEVOS X30</t>
  </si>
  <si>
    <t>CANASTA</t>
  </si>
  <si>
    <t>JABON FAB</t>
  </si>
  <si>
    <t>002101</t>
  </si>
  <si>
    <t>002102</t>
  </si>
  <si>
    <t>002103</t>
  </si>
  <si>
    <t>002104</t>
  </si>
  <si>
    <t>JABON DE BAÑO</t>
  </si>
  <si>
    <t>BLANQUEADOR</t>
  </si>
  <si>
    <t>TARRO</t>
  </si>
  <si>
    <t>LAVALOSA</t>
  </si>
  <si>
    <t>002105</t>
  </si>
  <si>
    <t>PASTA DENTAL COLGATE</t>
  </si>
  <si>
    <t>JABON PARA MANOS</t>
  </si>
  <si>
    <t>PAÑITOS HUMEDOS</t>
  </si>
  <si>
    <t>PROTECTORES</t>
  </si>
  <si>
    <t>CAJA</t>
  </si>
  <si>
    <t>002106</t>
  </si>
  <si>
    <t>002107</t>
  </si>
  <si>
    <t>CHAMPU</t>
  </si>
  <si>
    <t xml:space="preserve">LISTA DEL MERCADO </t>
  </si>
  <si>
    <t>TOTAL A PAGAR</t>
  </si>
  <si>
    <t>VALOR MAXIMO</t>
  </si>
  <si>
    <t>VALOR MINIMO</t>
  </si>
  <si>
    <t>VALOR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</si>
</sst>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49" fontId="0" fillId="0" borderId="0" xfId="0" applyNumberFormat="1"/>
    <xf numFmtId="49" fontId="0" fillId="0" borderId="11" xfId="0" applyNumberFormat="1" applyBorder="1"/>
    <xf numFmtId="0" fontId="0" fillId="0" borderId="11" xfId="0" applyBorder="1"/>
    <xf numFmtId="49" fontId="0" fillId="0" borderId="12" xfId="0" applyNumberFormat="1" applyBorder="1"/>
    <xf numFmtId="0" fontId="0" fillId="0" borderId="12" xfId="0" applyBorder="1"/>
    <xf numFmtId="49" fontId="0" fillId="0" borderId="13" xfId="0" applyNumberFormat="1" applyBorder="1"/>
    <xf numFmtId="0" fontId="0" fillId="0" borderId="13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21" xfId="0" applyFill="1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5" fontId="0" fillId="0" borderId="13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7" sqref="C7"/>
    </sheetView>
  </sheetViews>
  <sheetFormatPr baseColWidth="10" defaultRowHeight="15" x14ac:dyDescent="0.25"/>
  <cols>
    <col min="3" max="3" width="18.28515625" bestFit="1" customWidth="1"/>
  </cols>
  <sheetData>
    <row r="1" spans="1:3" ht="15.75" thickBot="1" x14ac:dyDescent="0.3">
      <c r="A1" s="5" t="s">
        <v>0</v>
      </c>
      <c r="B1" s="6" t="s">
        <v>1</v>
      </c>
      <c r="C1" s="7" t="s">
        <v>2</v>
      </c>
    </row>
    <row r="2" spans="1:3" ht="26.25" x14ac:dyDescent="0.4">
      <c r="A2" s="3">
        <v>20</v>
      </c>
      <c r="B2" s="4">
        <v>2000</v>
      </c>
      <c r="C2" s="8" t="s">
        <v>3</v>
      </c>
    </row>
    <row r="3" spans="1:3" ht="27" thickBot="1" x14ac:dyDescent="0.45">
      <c r="A3" s="1">
        <v>20</v>
      </c>
      <c r="B3" s="2">
        <v>2000</v>
      </c>
      <c r="C3" s="9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abSelected="1" topLeftCell="A28" workbookViewId="0">
      <selection activeCell="G48" sqref="G48"/>
    </sheetView>
  </sheetViews>
  <sheetFormatPr baseColWidth="10" defaultRowHeight="15" x14ac:dyDescent="0.25"/>
  <cols>
    <col min="2" max="2" width="8.140625" bestFit="1" customWidth="1"/>
    <col min="3" max="3" width="23.140625" bestFit="1" customWidth="1"/>
    <col min="4" max="4" width="14.5703125" bestFit="1" customWidth="1"/>
    <col min="5" max="5" width="10.28515625" bestFit="1" customWidth="1"/>
    <col min="6" max="6" width="17.85546875" customWidth="1"/>
    <col min="7" max="7" width="14.42578125" customWidth="1"/>
  </cols>
  <sheetData>
    <row r="1" spans="2:7" ht="15.75" thickTop="1" x14ac:dyDescent="0.25">
      <c r="B1" s="17"/>
      <c r="C1" s="18"/>
      <c r="D1" s="18"/>
      <c r="E1" s="18"/>
      <c r="F1" s="18"/>
      <c r="G1" s="19"/>
    </row>
    <row r="2" spans="2:7" x14ac:dyDescent="0.25">
      <c r="B2" s="20"/>
      <c r="C2" s="21"/>
      <c r="D2" s="21"/>
      <c r="E2" s="21"/>
      <c r="F2" s="21"/>
      <c r="G2" s="22"/>
    </row>
    <row r="3" spans="2:7" ht="28.5" x14ac:dyDescent="0.45">
      <c r="B3" s="34" t="s">
        <v>94</v>
      </c>
      <c r="C3" s="35"/>
      <c r="D3" s="35"/>
      <c r="E3" s="35"/>
      <c r="F3" s="35"/>
      <c r="G3" s="36"/>
    </row>
    <row r="4" spans="2:7" x14ac:dyDescent="0.25">
      <c r="B4" s="20"/>
      <c r="C4" s="21"/>
      <c r="D4" s="21"/>
      <c r="E4" s="21"/>
      <c r="F4" s="21"/>
      <c r="G4" s="22"/>
    </row>
    <row r="5" spans="2:7" ht="15.75" thickBot="1" x14ac:dyDescent="0.3">
      <c r="B5" s="23"/>
      <c r="C5" s="24"/>
      <c r="D5" s="24"/>
      <c r="E5" s="24"/>
      <c r="F5" s="24"/>
      <c r="G5" s="25"/>
    </row>
    <row r="6" spans="2:7" ht="15.75" thickBot="1" x14ac:dyDescent="0.3">
      <c r="B6" s="32" t="s">
        <v>5</v>
      </c>
      <c r="C6" s="32" t="s">
        <v>6</v>
      </c>
      <c r="D6" s="32" t="s">
        <v>7</v>
      </c>
      <c r="E6" s="32" t="s">
        <v>8</v>
      </c>
      <c r="F6" s="32" t="s">
        <v>42</v>
      </c>
      <c r="G6" s="32" t="s">
        <v>9</v>
      </c>
    </row>
    <row r="7" spans="2:7" ht="15.75" thickTop="1" x14ac:dyDescent="0.25">
      <c r="B7" s="15" t="s">
        <v>10</v>
      </c>
      <c r="C7" s="16" t="s">
        <v>40</v>
      </c>
      <c r="D7" s="16" t="s">
        <v>41</v>
      </c>
      <c r="E7" s="29">
        <v>2</v>
      </c>
      <c r="F7" s="26">
        <v>1800</v>
      </c>
      <c r="G7" s="37">
        <f>E7*F7</f>
        <v>3600</v>
      </c>
    </row>
    <row r="8" spans="2:7" x14ac:dyDescent="0.25">
      <c r="B8" s="11" t="s">
        <v>11</v>
      </c>
      <c r="C8" s="12" t="s">
        <v>43</v>
      </c>
      <c r="D8" s="12" t="s">
        <v>44</v>
      </c>
      <c r="E8" s="30">
        <v>1</v>
      </c>
      <c r="F8" s="27">
        <v>4000</v>
      </c>
      <c r="G8" s="37">
        <f t="shared" ref="G8:G47" si="0">E8*F8</f>
        <v>4000</v>
      </c>
    </row>
    <row r="9" spans="2:7" x14ac:dyDescent="0.25">
      <c r="B9" s="11" t="s">
        <v>12</v>
      </c>
      <c r="C9" s="12" t="s">
        <v>45</v>
      </c>
      <c r="D9" s="12" t="s">
        <v>41</v>
      </c>
      <c r="E9" s="30">
        <v>2</v>
      </c>
      <c r="F9" s="27">
        <v>3000</v>
      </c>
      <c r="G9" s="37">
        <f t="shared" si="0"/>
        <v>6000</v>
      </c>
    </row>
    <row r="10" spans="2:7" x14ac:dyDescent="0.25">
      <c r="B10" s="11" t="s">
        <v>13</v>
      </c>
      <c r="C10" s="12" t="s">
        <v>46</v>
      </c>
      <c r="D10" s="12" t="s">
        <v>47</v>
      </c>
      <c r="E10" s="30">
        <v>2</v>
      </c>
      <c r="F10" s="27">
        <v>1500</v>
      </c>
      <c r="G10" s="37">
        <f t="shared" si="0"/>
        <v>3000</v>
      </c>
    </row>
    <row r="11" spans="2:7" x14ac:dyDescent="0.25">
      <c r="B11" s="11" t="s">
        <v>14</v>
      </c>
      <c r="C11" s="12" t="s">
        <v>48</v>
      </c>
      <c r="D11" s="12" t="s">
        <v>47</v>
      </c>
      <c r="E11" s="30">
        <v>3</v>
      </c>
      <c r="F11" s="27">
        <v>1200</v>
      </c>
      <c r="G11" s="37">
        <f t="shared" si="0"/>
        <v>3600</v>
      </c>
    </row>
    <row r="12" spans="2:7" x14ac:dyDescent="0.25">
      <c r="B12" s="11" t="s">
        <v>15</v>
      </c>
      <c r="C12" s="12" t="s">
        <v>49</v>
      </c>
      <c r="D12" s="12" t="s">
        <v>50</v>
      </c>
      <c r="E12" s="30">
        <v>1</v>
      </c>
      <c r="F12" s="27">
        <v>5000</v>
      </c>
      <c r="G12" s="37">
        <f t="shared" si="0"/>
        <v>5000</v>
      </c>
    </row>
    <row r="13" spans="2:7" x14ac:dyDescent="0.25">
      <c r="B13" s="11" t="s">
        <v>16</v>
      </c>
      <c r="C13" s="12" t="s">
        <v>51</v>
      </c>
      <c r="D13" s="12" t="s">
        <v>50</v>
      </c>
      <c r="E13" s="30">
        <v>4</v>
      </c>
      <c r="F13" s="27">
        <v>1200</v>
      </c>
      <c r="G13" s="37">
        <f t="shared" si="0"/>
        <v>4800</v>
      </c>
    </row>
    <row r="14" spans="2:7" x14ac:dyDescent="0.25">
      <c r="B14" s="11" t="s">
        <v>17</v>
      </c>
      <c r="C14" s="12" t="s">
        <v>52</v>
      </c>
      <c r="D14" s="12" t="s">
        <v>50</v>
      </c>
      <c r="E14" s="30">
        <v>1</v>
      </c>
      <c r="F14" s="27">
        <v>4200</v>
      </c>
      <c r="G14" s="37">
        <f t="shared" si="0"/>
        <v>4200</v>
      </c>
    </row>
    <row r="15" spans="2:7" x14ac:dyDescent="0.25">
      <c r="B15" s="11" t="s">
        <v>18</v>
      </c>
      <c r="C15" s="12" t="s">
        <v>65</v>
      </c>
      <c r="D15" s="12" t="s">
        <v>50</v>
      </c>
      <c r="E15" s="30">
        <v>1</v>
      </c>
      <c r="F15" s="27">
        <v>5200</v>
      </c>
      <c r="G15" s="37">
        <f t="shared" si="0"/>
        <v>5200</v>
      </c>
    </row>
    <row r="16" spans="2:7" x14ac:dyDescent="0.25">
      <c r="B16" s="11" t="s">
        <v>19</v>
      </c>
      <c r="C16" s="12" t="s">
        <v>53</v>
      </c>
      <c r="D16" s="12" t="s">
        <v>54</v>
      </c>
      <c r="E16" s="30">
        <v>1</v>
      </c>
      <c r="F16" s="27">
        <v>3000</v>
      </c>
      <c r="G16" s="37">
        <f t="shared" si="0"/>
        <v>3000</v>
      </c>
    </row>
    <row r="17" spans="2:7" x14ac:dyDescent="0.25">
      <c r="B17" s="11" t="s">
        <v>20</v>
      </c>
      <c r="C17" s="12" t="s">
        <v>55</v>
      </c>
      <c r="D17" s="12" t="s">
        <v>54</v>
      </c>
      <c r="E17" s="30">
        <v>1</v>
      </c>
      <c r="F17" s="27">
        <v>4100</v>
      </c>
      <c r="G17" s="37">
        <f t="shared" si="0"/>
        <v>4100</v>
      </c>
    </row>
    <row r="18" spans="2:7" x14ac:dyDescent="0.25">
      <c r="B18" s="11" t="s">
        <v>21</v>
      </c>
      <c r="C18" s="12" t="s">
        <v>56</v>
      </c>
      <c r="D18" s="12" t="s">
        <v>54</v>
      </c>
      <c r="E18" s="30">
        <v>1</v>
      </c>
      <c r="F18" s="27">
        <v>3800</v>
      </c>
      <c r="G18" s="37">
        <f t="shared" si="0"/>
        <v>3800</v>
      </c>
    </row>
    <row r="19" spans="2:7" x14ac:dyDescent="0.25">
      <c r="B19" s="11" t="s">
        <v>22</v>
      </c>
      <c r="C19" s="12" t="s">
        <v>57</v>
      </c>
      <c r="D19" s="12" t="s">
        <v>41</v>
      </c>
      <c r="E19" s="30">
        <v>2</v>
      </c>
      <c r="F19" s="27">
        <v>4000</v>
      </c>
      <c r="G19" s="37">
        <f t="shared" si="0"/>
        <v>8000</v>
      </c>
    </row>
    <row r="20" spans="2:7" x14ac:dyDescent="0.25">
      <c r="B20" s="11" t="s">
        <v>23</v>
      </c>
      <c r="C20" s="12" t="s">
        <v>58</v>
      </c>
      <c r="D20" s="12" t="s">
        <v>47</v>
      </c>
      <c r="E20" s="30">
        <v>4</v>
      </c>
      <c r="F20" s="27">
        <v>2100</v>
      </c>
      <c r="G20" s="37">
        <f t="shared" si="0"/>
        <v>8400</v>
      </c>
    </row>
    <row r="21" spans="2:7" x14ac:dyDescent="0.25">
      <c r="B21" s="11" t="s">
        <v>24</v>
      </c>
      <c r="C21" s="12" t="s">
        <v>59</v>
      </c>
      <c r="D21" s="12" t="s">
        <v>47</v>
      </c>
      <c r="E21" s="30">
        <v>1</v>
      </c>
      <c r="F21" s="27">
        <v>3800</v>
      </c>
      <c r="G21" s="37">
        <f t="shared" si="0"/>
        <v>3800</v>
      </c>
    </row>
    <row r="22" spans="2:7" x14ac:dyDescent="0.25">
      <c r="B22" s="11" t="s">
        <v>25</v>
      </c>
      <c r="C22" s="12" t="s">
        <v>60</v>
      </c>
      <c r="D22" s="12" t="s">
        <v>47</v>
      </c>
      <c r="E22" s="30">
        <v>2</v>
      </c>
      <c r="F22" s="27">
        <v>6000</v>
      </c>
      <c r="G22" s="37">
        <f t="shared" si="0"/>
        <v>12000</v>
      </c>
    </row>
    <row r="23" spans="2:7" x14ac:dyDescent="0.25">
      <c r="B23" s="11" t="s">
        <v>26</v>
      </c>
      <c r="C23" s="12" t="s">
        <v>61</v>
      </c>
      <c r="D23" s="12" t="s">
        <v>62</v>
      </c>
      <c r="E23" s="30">
        <v>3</v>
      </c>
      <c r="F23" s="27">
        <v>2500</v>
      </c>
      <c r="G23" s="37">
        <f t="shared" si="0"/>
        <v>7500</v>
      </c>
    </row>
    <row r="24" spans="2:7" x14ac:dyDescent="0.25">
      <c r="B24" s="11" t="s">
        <v>27</v>
      </c>
      <c r="C24" s="12" t="s">
        <v>63</v>
      </c>
      <c r="D24" s="12" t="s">
        <v>62</v>
      </c>
      <c r="E24" s="30">
        <v>2</v>
      </c>
      <c r="F24" s="27">
        <v>3000</v>
      </c>
      <c r="G24" s="37">
        <f t="shared" si="0"/>
        <v>6000</v>
      </c>
    </row>
    <row r="25" spans="2:7" x14ac:dyDescent="0.25">
      <c r="B25" s="11" t="s">
        <v>28</v>
      </c>
      <c r="C25" s="12" t="s">
        <v>64</v>
      </c>
      <c r="D25" s="12" t="s">
        <v>54</v>
      </c>
      <c r="E25" s="30">
        <v>1</v>
      </c>
      <c r="F25" s="27">
        <v>4200</v>
      </c>
      <c r="G25" s="37">
        <f t="shared" si="0"/>
        <v>4200</v>
      </c>
    </row>
    <row r="26" spans="2:7" x14ac:dyDescent="0.25">
      <c r="B26" s="11" t="s">
        <v>29</v>
      </c>
      <c r="C26" s="12" t="s">
        <v>66</v>
      </c>
      <c r="D26" s="12" t="s">
        <v>50</v>
      </c>
      <c r="E26" s="30">
        <v>1</v>
      </c>
      <c r="F26" s="27">
        <v>8200</v>
      </c>
      <c r="G26" s="37">
        <f t="shared" si="0"/>
        <v>8200</v>
      </c>
    </row>
    <row r="27" spans="2:7" x14ac:dyDescent="0.25">
      <c r="B27" s="11" t="s">
        <v>30</v>
      </c>
      <c r="C27" s="12" t="s">
        <v>67</v>
      </c>
      <c r="D27" s="12" t="s">
        <v>50</v>
      </c>
      <c r="E27" s="30">
        <v>1</v>
      </c>
      <c r="F27" s="27">
        <v>7800</v>
      </c>
      <c r="G27" s="37">
        <f t="shared" si="0"/>
        <v>7800</v>
      </c>
    </row>
    <row r="28" spans="2:7" x14ac:dyDescent="0.25">
      <c r="B28" s="11" t="s">
        <v>31</v>
      </c>
      <c r="C28" s="12" t="s">
        <v>68</v>
      </c>
      <c r="D28" s="12" t="s">
        <v>54</v>
      </c>
      <c r="E28" s="30">
        <v>1</v>
      </c>
      <c r="F28" s="27">
        <v>8500</v>
      </c>
      <c r="G28" s="37">
        <f t="shared" si="0"/>
        <v>8500</v>
      </c>
    </row>
    <row r="29" spans="2:7" x14ac:dyDescent="0.25">
      <c r="B29" s="11" t="s">
        <v>32</v>
      </c>
      <c r="C29" s="12" t="s">
        <v>69</v>
      </c>
      <c r="D29" s="12" t="s">
        <v>54</v>
      </c>
      <c r="E29" s="30">
        <v>1</v>
      </c>
      <c r="F29" s="27">
        <v>5700</v>
      </c>
      <c r="G29" s="37">
        <f t="shared" si="0"/>
        <v>5700</v>
      </c>
    </row>
    <row r="30" spans="2:7" x14ac:dyDescent="0.25">
      <c r="B30" s="11" t="s">
        <v>33</v>
      </c>
      <c r="C30" s="12" t="s">
        <v>70</v>
      </c>
      <c r="D30" s="12" t="s">
        <v>41</v>
      </c>
      <c r="E30" s="30">
        <v>3</v>
      </c>
      <c r="F30" s="27">
        <v>6000</v>
      </c>
      <c r="G30" s="37">
        <f t="shared" si="0"/>
        <v>18000</v>
      </c>
    </row>
    <row r="31" spans="2:7" x14ac:dyDescent="0.25">
      <c r="B31" s="11" t="s">
        <v>34</v>
      </c>
      <c r="C31" s="12" t="s">
        <v>71</v>
      </c>
      <c r="D31" s="12" t="s">
        <v>41</v>
      </c>
      <c r="E31" s="30">
        <v>2</v>
      </c>
      <c r="F31" s="27">
        <v>5000</v>
      </c>
      <c r="G31" s="37">
        <f t="shared" si="0"/>
        <v>10000</v>
      </c>
    </row>
    <row r="32" spans="2:7" x14ac:dyDescent="0.25">
      <c r="B32" s="11" t="s">
        <v>35</v>
      </c>
      <c r="C32" s="12" t="s">
        <v>72</v>
      </c>
      <c r="D32" s="12" t="s">
        <v>41</v>
      </c>
      <c r="E32" s="30">
        <v>2</v>
      </c>
      <c r="F32" s="27">
        <v>8000</v>
      </c>
      <c r="G32" s="37">
        <f t="shared" si="0"/>
        <v>16000</v>
      </c>
    </row>
    <row r="33" spans="2:7" x14ac:dyDescent="0.25">
      <c r="B33" s="11" t="s">
        <v>36</v>
      </c>
      <c r="C33" s="12" t="s">
        <v>73</v>
      </c>
      <c r="D33" s="12" t="s">
        <v>41</v>
      </c>
      <c r="E33" s="30">
        <v>1</v>
      </c>
      <c r="F33" s="27">
        <v>5000</v>
      </c>
      <c r="G33" s="37">
        <f t="shared" si="0"/>
        <v>5000</v>
      </c>
    </row>
    <row r="34" spans="2:7" x14ac:dyDescent="0.25">
      <c r="B34" s="11" t="s">
        <v>37</v>
      </c>
      <c r="C34" s="12" t="s">
        <v>74</v>
      </c>
      <c r="D34" s="12" t="s">
        <v>75</v>
      </c>
      <c r="E34" s="30">
        <v>1</v>
      </c>
      <c r="F34" s="27">
        <v>11000</v>
      </c>
      <c r="G34" s="37">
        <f t="shared" si="0"/>
        <v>11000</v>
      </c>
    </row>
    <row r="35" spans="2:7" x14ac:dyDescent="0.25">
      <c r="B35" s="11" t="s">
        <v>38</v>
      </c>
      <c r="C35" s="12" t="s">
        <v>76</v>
      </c>
      <c r="D35" s="12" t="s">
        <v>47</v>
      </c>
      <c r="E35" s="30">
        <v>1</v>
      </c>
      <c r="F35" s="27">
        <v>6000</v>
      </c>
      <c r="G35" s="37">
        <f t="shared" si="0"/>
        <v>6000</v>
      </c>
    </row>
    <row r="36" spans="2:7" x14ac:dyDescent="0.25">
      <c r="B36" s="11" t="s">
        <v>39</v>
      </c>
      <c r="C36" s="12" t="s">
        <v>81</v>
      </c>
      <c r="D36" s="12" t="s">
        <v>54</v>
      </c>
      <c r="E36" s="30">
        <v>3</v>
      </c>
      <c r="F36" s="27">
        <v>2100</v>
      </c>
      <c r="G36" s="37">
        <f t="shared" si="0"/>
        <v>6300</v>
      </c>
    </row>
    <row r="37" spans="2:7" x14ac:dyDescent="0.25">
      <c r="B37" s="11" t="s">
        <v>77</v>
      </c>
      <c r="C37" s="12" t="s">
        <v>82</v>
      </c>
      <c r="D37" s="12" t="s">
        <v>83</v>
      </c>
      <c r="E37" s="30">
        <v>1</v>
      </c>
      <c r="F37" s="27">
        <v>2000</v>
      </c>
      <c r="G37" s="37">
        <f t="shared" si="0"/>
        <v>2000</v>
      </c>
    </row>
    <row r="38" spans="2:7" x14ac:dyDescent="0.25">
      <c r="B38" s="11" t="s">
        <v>78</v>
      </c>
      <c r="C38" s="12" t="s">
        <v>84</v>
      </c>
      <c r="D38" s="12" t="s">
        <v>54</v>
      </c>
      <c r="E38" s="30">
        <v>1</v>
      </c>
      <c r="F38" s="27">
        <v>5200</v>
      </c>
      <c r="G38" s="37">
        <f t="shared" si="0"/>
        <v>5200</v>
      </c>
    </row>
    <row r="39" spans="2:7" x14ac:dyDescent="0.25">
      <c r="B39" s="11" t="s">
        <v>79</v>
      </c>
      <c r="C39" s="12" t="s">
        <v>86</v>
      </c>
      <c r="D39" s="12" t="s">
        <v>54</v>
      </c>
      <c r="E39" s="30">
        <v>1</v>
      </c>
      <c r="F39" s="27">
        <v>2200</v>
      </c>
      <c r="G39" s="37">
        <f t="shared" si="0"/>
        <v>2200</v>
      </c>
    </row>
    <row r="40" spans="2:7" x14ac:dyDescent="0.25">
      <c r="B40" s="11" t="s">
        <v>80</v>
      </c>
      <c r="C40" s="12" t="s">
        <v>87</v>
      </c>
      <c r="D40" s="12" t="s">
        <v>83</v>
      </c>
      <c r="E40" s="30">
        <v>1</v>
      </c>
      <c r="F40" s="27">
        <v>4000</v>
      </c>
      <c r="G40" s="37">
        <f t="shared" si="0"/>
        <v>4000</v>
      </c>
    </row>
    <row r="41" spans="2:7" x14ac:dyDescent="0.25">
      <c r="B41" s="11" t="s">
        <v>85</v>
      </c>
      <c r="C41" s="12" t="s">
        <v>88</v>
      </c>
      <c r="D41" s="12" t="s">
        <v>54</v>
      </c>
      <c r="E41" s="30">
        <v>2</v>
      </c>
      <c r="F41" s="27">
        <v>2500</v>
      </c>
      <c r="G41" s="37">
        <f t="shared" si="0"/>
        <v>5000</v>
      </c>
    </row>
    <row r="42" spans="2:7" x14ac:dyDescent="0.25">
      <c r="B42" s="11" t="s">
        <v>91</v>
      </c>
      <c r="C42" s="12" t="s">
        <v>89</v>
      </c>
      <c r="D42" s="12" t="s">
        <v>90</v>
      </c>
      <c r="E42" s="30">
        <v>1</v>
      </c>
      <c r="F42" s="27">
        <v>12000</v>
      </c>
      <c r="G42" s="37">
        <f t="shared" si="0"/>
        <v>12000</v>
      </c>
    </row>
    <row r="43" spans="2:7" ht="15.75" thickBot="1" x14ac:dyDescent="0.3">
      <c r="B43" s="13" t="s">
        <v>92</v>
      </c>
      <c r="C43" s="14" t="s">
        <v>93</v>
      </c>
      <c r="D43" s="14" t="s">
        <v>83</v>
      </c>
      <c r="E43" s="31">
        <v>1</v>
      </c>
      <c r="F43" s="28">
        <v>12000</v>
      </c>
      <c r="G43" s="37">
        <f t="shared" si="0"/>
        <v>12000</v>
      </c>
    </row>
    <row r="44" spans="2:7" ht="16.5" thickTop="1" thickBot="1" x14ac:dyDescent="0.3">
      <c r="B44" s="10"/>
      <c r="F44" s="33" t="s">
        <v>95</v>
      </c>
      <c r="G44" s="37">
        <f>SUM(G7:G43)</f>
        <v>245100</v>
      </c>
    </row>
    <row r="45" spans="2:7" ht="16.5" thickTop="1" thickBot="1" x14ac:dyDescent="0.3">
      <c r="B45" s="10"/>
      <c r="F45" s="33" t="s">
        <v>96</v>
      </c>
      <c r="G45" s="37">
        <f>MAX(G7:G43)</f>
        <v>18000</v>
      </c>
    </row>
    <row r="46" spans="2:7" ht="16.5" thickTop="1" thickBot="1" x14ac:dyDescent="0.3">
      <c r="B46" s="10"/>
      <c r="F46" s="33" t="s">
        <v>97</v>
      </c>
      <c r="G46" s="37">
        <f>MIN(G7:G43)</f>
        <v>2000</v>
      </c>
    </row>
    <row r="47" spans="2:7" ht="16.5" thickTop="1" thickBot="1" x14ac:dyDescent="0.3">
      <c r="B47" s="10"/>
      <c r="F47" s="33" t="s">
        <v>98</v>
      </c>
      <c r="G47" s="37">
        <f>AVERAGE(G7:G43)</f>
        <v>6624.3243243243242</v>
      </c>
    </row>
    <row r="48" spans="2:7" ht="15.75" thickTop="1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Usuario</cp:lastModifiedBy>
  <dcterms:created xsi:type="dcterms:W3CDTF">2016-05-11T02:33:56Z</dcterms:created>
  <dcterms:modified xsi:type="dcterms:W3CDTF">2019-06-07T12:29:58Z</dcterms:modified>
</cp:coreProperties>
</file>